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A8EDBF26-07AF-4166-96A7-6547DA5E5B6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20" i="1" l="1"/>
  <c r="H20" i="1"/>
  <c r="I20" i="1"/>
  <c r="R20" i="1"/>
  <c r="N19" i="1"/>
  <c r="O19" i="1"/>
  <c r="O20" i="1" s="1"/>
  <c r="P19" i="1"/>
  <c r="P20" i="1" s="1"/>
  <c r="Q19" i="1"/>
  <c r="Q20" i="1" s="1"/>
  <c r="C19" i="1"/>
  <c r="D19" i="1"/>
  <c r="D20" i="1" s="1"/>
  <c r="E19" i="1"/>
  <c r="E20" i="1" s="1"/>
  <c r="F19" i="1"/>
  <c r="F20" i="1" s="1"/>
</calcChain>
</file>

<file path=xl/sharedStrings.xml><?xml version="1.0" encoding="utf-8"?>
<sst xmlns="http://schemas.openxmlformats.org/spreadsheetml/2006/main" count="461" uniqueCount="130">
  <si>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</si>
  <si>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</si>
  <si>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</si>
  <si>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</si>
  <si>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</si>
  <si>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</si>
  <si>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</si>
  <si>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</si>
  <si>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</si>
  <si>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</si>
  <si>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</si>
  <si>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</si>
  <si>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</si>
  <si>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</si>
  <si>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</si>
  <si>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</si>
  <si>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</si>
  <si>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</si>
  <si>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</si>
  <si>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</si>
  <si>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</si>
  <si>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</si>
  <si>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</si>
  <si>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</si>
  <si>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</si>
  <si>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</si>
  <si>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</si>
  <si>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нет</t>
  </si>
  <si>
    <t>Открытая закупка у единственного поставщика (типовой)</t>
  </si>
  <si>
    <t>да</t>
  </si>
  <si>
    <t>26.30.11.120</t>
  </si>
  <si>
    <t>Единица</t>
  </si>
  <si>
    <t>Открытый аукцион в электронной форме по 223-ФЗ</t>
  </si>
  <si>
    <t>Новая</t>
  </si>
  <si>
    <t>03.2021</t>
  </si>
  <si>
    <t>02.2020</t>
  </si>
  <si>
    <t>Открытый запрос котировок в электронной форме по 223-ФЗ</t>
  </si>
  <si>
    <t>03.2020</t>
  </si>
  <si>
    <t>02.2021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</si>
  <si>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</si>
  <si>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</si>
  <si>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04.2021</t>
  </si>
  <si>
    <t>35.30.2</t>
  </si>
  <si>
    <t>35.30.11.120</t>
  </si>
  <si>
    <t>Гигакалория</t>
  </si>
  <si>
    <t>04.2020</t>
  </si>
  <si>
    <t>03.2022</t>
  </si>
  <si>
    <t>26.30</t>
  </si>
  <si>
    <t>12.2020</t>
  </si>
  <si>
    <t>Перечень изменений в План закупок товаров, работ, услуг ПАО «Башинформсвязь» на 2020 год
в редакции от 19.02.2020 г.</t>
  </si>
  <si>
    <t>95.11</t>
  </si>
  <si>
    <t>95.11.10</t>
  </si>
  <si>
    <t>Ремонт и техническое обслуживание компьютерного оборудования и оргтехники</t>
  </si>
  <si>
    <t>Конкурс в электронной форме, участниками которого могут быть только субъекты малого и среднего предпринимательства</t>
  </si>
  <si>
    <t>Поставка вычислительной и оргтехники</t>
  </si>
  <si>
    <t>26.20</t>
  </si>
  <si>
    <t>66.11.3</t>
  </si>
  <si>
    <t>66.11.12.120</t>
  </si>
  <si>
    <t>Оказание услуг по актуализации данных лиц, зарегистрированных в реестре владельцев ценных бумаг</t>
  </si>
  <si>
    <t>22.19</t>
  </si>
  <si>
    <t>22.19.72</t>
  </si>
  <si>
    <t>Поставка грязезащитных покрытий</t>
  </si>
  <si>
    <t>61.20</t>
  </si>
  <si>
    <t>Поставка оборудования</t>
  </si>
  <si>
    <t>69.20.2</t>
  </si>
  <si>
    <t>Оказание услуг по формированию, печати и отправки расчетно-платежных  документов корпоративным клиентам, разноски платежей по банковской выписке, выполнению корректировок/перерасчетов начислений и платежей за услуги, учитываемые в АСР Старт,  рассмотрение претензионных обращений, поступающих от клиентов среднего и малого бизнеса, решение вопросов и предоставления отчетности по ним</t>
  </si>
  <si>
    <t>642</t>
  </si>
  <si>
    <t>нет (2020:3 675 120 руб. 2021:735024,00 руб)</t>
  </si>
  <si>
    <t>322</t>
  </si>
  <si>
    <t>Теплоснабжение объектов ПАО "Башинформсвязь" в с. Ермекеево</t>
  </si>
  <si>
    <t>Нет</t>
  </si>
  <si>
    <t>327</t>
  </si>
  <si>
    <t>Теплоснабжение объектов ПАО "Башинформсвязь" в с. Кушнаренково Кушнаренковского района</t>
  </si>
  <si>
    <t>421.55</t>
  </si>
  <si>
    <t>Аннулирована</t>
  </si>
  <si>
    <t xml:space="preserve">33.14
33.12
</t>
  </si>
  <si>
    <t xml:space="preserve">33.14.11.000
33.12.11.000
</t>
  </si>
  <si>
    <t>Ремонт дизель-генераторного оборудования</t>
  </si>
  <si>
    <t>Открытый запрос предложений в электронной форме по 223-ФЗ</t>
  </si>
  <si>
    <t>Техническое обслуживание дизель-генераторного оборудования</t>
  </si>
  <si>
    <t>05.2022</t>
  </si>
  <si>
    <t>Техническое обслуживание и ремонт дизельных электростанций</t>
  </si>
  <si>
    <t>474</t>
  </si>
  <si>
    <t>61.2</t>
  </si>
  <si>
    <t>61.20.2</t>
  </si>
  <si>
    <t>Услуги по доставке информационных SMS-сообщений абонентам ПАО «Башинформсвязь»</t>
  </si>
  <si>
    <t>308</t>
  </si>
  <si>
    <t>80.20</t>
  </si>
  <si>
    <t>80.20.10</t>
  </si>
  <si>
    <t xml:space="preserve">Техническое обслуживание и регламентно-профилактический ремонт систем видеонаблюдения и систем контроля и управления доступом  </t>
  </si>
  <si>
    <t>Штука</t>
  </si>
  <si>
    <t>03.2023</t>
  </si>
  <si>
    <t>нет (2020г.:646434р.; 2021г.:861912р.; 2022г.:861912р.; 2023г.:215478р.)</t>
  </si>
  <si>
    <t>17.23</t>
  </si>
  <si>
    <t>17.23.12.110</t>
  </si>
  <si>
    <t>Поставка конвертов с окном</t>
  </si>
  <si>
    <t>796</t>
  </si>
  <si>
    <t>да (2020 - 213 750,00;  2021 - 256 500,00; 2022 - 42 750,00)</t>
  </si>
  <si>
    <t>62.03</t>
  </si>
  <si>
    <t>62.02.30.000</t>
  </si>
  <si>
    <t>Оказание услуг по технической поддержке коммутаторов SN6500</t>
  </si>
  <si>
    <t>77.39</t>
  </si>
  <si>
    <t>77.39.19.129</t>
  </si>
  <si>
    <t>Предоставление доступа к инфраструктуре(опоры линий электропередач) для размещения и эксплуатации ВОЛС</t>
  </si>
  <si>
    <t>12.2022</t>
  </si>
  <si>
    <t>6 582 816</t>
  </si>
  <si>
    <t>43.21</t>
  </si>
  <si>
    <t>43.21.10.290</t>
  </si>
  <si>
    <t>Выполнение работ по  модернизации региональной автоматизированной системы централизованного оповещения Республики Башкортостан 2 этап</t>
  </si>
  <si>
    <t>66.19</t>
  </si>
  <si>
    <t>66.19.99.130</t>
  </si>
  <si>
    <t>Совершение юридических и фактических действий по организации и обеспечению приема платежей в ППП за услуги связи, а также осуществление расчетов с Оператором</t>
  </si>
  <si>
    <t>12.2021</t>
  </si>
  <si>
    <t>64.20.11</t>
  </si>
  <si>
    <t>64.20</t>
  </si>
  <si>
    <t>Месяц</t>
  </si>
  <si>
    <t>Поставка оборудования ONT</t>
  </si>
  <si>
    <t>1440000 $</t>
  </si>
  <si>
    <t>04.2022</t>
  </si>
  <si>
    <t>53.20</t>
  </si>
  <si>
    <t>Услуги по доставке физ.лицам неконвертованных счетов за услуги связи</t>
  </si>
  <si>
    <t>61.20.30</t>
  </si>
  <si>
    <t>Поставка STB-приставок</t>
  </si>
  <si>
    <t>2937600 $</t>
  </si>
  <si>
    <t>Нет (2020 - 1969100 долларов, 2021 - 968500 долларов)</t>
  </si>
  <si>
    <t>Нет (2020: 607500 долларов, 2021 -  607500 долларов, 2022 - 225000 долларов)</t>
  </si>
  <si>
    <t>43.2</t>
  </si>
  <si>
    <t>43.22.12.160</t>
  </si>
  <si>
    <t>Установка узлов учета тепловой энергии</t>
  </si>
  <si>
    <t>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</si>
</sst>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2" borderId="0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3" fillId="3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vertical="top"/>
    </xf>
    <xf numFmtId="0" fontId="4" fillId="2" borderId="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164" fontId="1" fillId="2" borderId="12" xfId="0" applyNumberFormat="1" applyFont="1" applyFill="1" applyBorder="1" applyAlignment="1">
      <alignment horizontal="center" vertical="top" wrapTex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4" fontId="3" fillId="3" borderId="12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left" vertical="top" wrapText="1"/>
    </xf>
    <xf numFmtId="49" fontId="1" fillId="2" borderId="19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Z/&#1056;&#1077;&#1079;&#1103;&#1087;&#1086;&#1074;&#1072;%20&#1040;&#1076;&#1101;&#1083;&#1103;/18_&#1043;&#1055;&#1047;%202020%20&#1075;&#1086;&#1076;/2020.02.06/&#1055;&#1083;&#1072;&#1085;%20&#1079;&#1072;&#1082;&#1091;&#1087;&#1086;&#1082;%20&#1086;&#1090;%2006.02.2020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 плана закупки"/>
      <sheetName val="Закупки у МСП"/>
      <sheetName val="Долгосрочные позиции"/>
    </sheetNames>
    <sheetDataSet>
      <sheetData sheetId="0">
        <row r="130">
          <cell r="A130" t="str">
            <v>278</v>
          </cell>
          <cell r="B130" t="str">
            <v>43.3</v>
          </cell>
          <cell r="C130" t="str">
            <v>43.3</v>
          </cell>
          <cell r="D130" t="str">
            <v>Капитальный ремонт зданий ПАО «Башинформсвязь», расположенных на территории Республики Башкортостан</v>
          </cell>
          <cell r="R130" t="str">
            <v>02.2020</v>
          </cell>
          <cell r="S130" t="str">
            <v>10.2020</v>
          </cell>
          <cell r="T130" t="str">
            <v>Конкурс в электронной форме, участниками которого могут быть только субъекты малого и среднего предпринимательства</v>
          </cell>
          <cell r="U130" t="str">
            <v>Да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tabSelected="1" workbookViewId="0">
      <pane ySplit="4" topLeftCell="A39" activePane="bottomLeft" state="frozen"/>
      <selection pane="bottomLeft" activeCell="J41" sqref="J41"/>
    </sheetView>
  </sheetViews>
  <sheetFormatPr defaultRowHeight="15" x14ac:dyDescent="0.25"/>
  <cols>
    <col min="1" max="1" width="8.140625" style="21" customWidth="1"/>
    <col min="2" max="2" width="16.85546875" style="21" customWidth="1"/>
    <col min="3" max="3" width="9" style="21" customWidth="1"/>
    <col min="4" max="4" width="10.140625" style="21" bestFit="1" customWidth="1"/>
    <col min="5" max="5" width="12.140625" style="21" customWidth="1"/>
    <col min="6" max="6" width="30.42578125" style="21" customWidth="1"/>
    <col min="7" max="7" width="18.140625" style="21" customWidth="1"/>
    <col min="8" max="8" width="12.42578125" style="21" customWidth="1"/>
    <col min="9" max="9" width="13.5703125" style="21" customWidth="1"/>
    <col min="10" max="10" width="11.5703125" style="21" customWidth="1"/>
    <col min="11" max="11" width="12.7109375" style="21" customWidth="1"/>
    <col min="12" max="12" width="14.140625" style="21" customWidth="1"/>
    <col min="13" max="13" width="13.85546875" style="21" customWidth="1"/>
    <col min="14" max="14" width="12" style="21" customWidth="1"/>
    <col min="15" max="15" width="12.7109375" style="21" customWidth="1"/>
    <col min="16" max="16" width="21.42578125" style="21" customWidth="1"/>
    <col min="17" max="17" width="11.5703125" style="21" customWidth="1"/>
    <col min="18" max="18" width="20.140625" style="21" customWidth="1"/>
    <col min="19" max="19" width="18.7109375" style="21" customWidth="1"/>
    <col min="20" max="16384" width="9.140625" style="21"/>
  </cols>
  <sheetData>
    <row r="1" spans="1:18" ht="36.75" customHeight="1" x14ac:dyDescent="0.25">
      <c r="B1" s="41" t="s">
        <v>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7.25" customHeight="1" x14ac:dyDescent="0.25">
      <c r="A2" s="52" t="s">
        <v>25</v>
      </c>
      <c r="B2" s="51" t="s">
        <v>19</v>
      </c>
      <c r="C2" s="46" t="s">
        <v>0</v>
      </c>
      <c r="D2" s="44" t="s">
        <v>1</v>
      </c>
      <c r="E2" s="44" t="s">
        <v>2</v>
      </c>
      <c r="F2" s="42" t="s">
        <v>3</v>
      </c>
      <c r="G2" s="50"/>
      <c r="H2" s="50"/>
      <c r="I2" s="50"/>
      <c r="J2" s="50"/>
      <c r="K2" s="50"/>
      <c r="L2" s="50"/>
      <c r="M2" s="50"/>
      <c r="N2" s="50"/>
      <c r="O2" s="43"/>
      <c r="P2" s="44" t="s">
        <v>4</v>
      </c>
      <c r="Q2" s="44" t="s">
        <v>5</v>
      </c>
      <c r="R2" s="44" t="s">
        <v>26</v>
      </c>
    </row>
    <row r="3" spans="1:18" ht="41.25" customHeight="1" x14ac:dyDescent="0.25">
      <c r="A3" s="53"/>
      <c r="B3" s="51"/>
      <c r="C3" s="47"/>
      <c r="D3" s="49"/>
      <c r="E3" s="49"/>
      <c r="F3" s="44" t="s">
        <v>6</v>
      </c>
      <c r="G3" s="44" t="s">
        <v>7</v>
      </c>
      <c r="H3" s="42" t="s">
        <v>8</v>
      </c>
      <c r="I3" s="43"/>
      <c r="J3" s="44" t="s">
        <v>9</v>
      </c>
      <c r="K3" s="42" t="s">
        <v>10</v>
      </c>
      <c r="L3" s="43"/>
      <c r="M3" s="44" t="s">
        <v>11</v>
      </c>
      <c r="N3" s="42" t="s">
        <v>12</v>
      </c>
      <c r="O3" s="43"/>
      <c r="P3" s="49"/>
      <c r="Q3" s="45"/>
      <c r="R3" s="49"/>
    </row>
    <row r="4" spans="1:18" ht="99.75" customHeight="1" x14ac:dyDescent="0.25">
      <c r="A4" s="54"/>
      <c r="B4" s="51"/>
      <c r="C4" s="48"/>
      <c r="D4" s="45"/>
      <c r="E4" s="45"/>
      <c r="F4" s="45"/>
      <c r="G4" s="45"/>
      <c r="H4" s="22" t="s">
        <v>13</v>
      </c>
      <c r="I4" s="22" t="s">
        <v>14</v>
      </c>
      <c r="J4" s="45"/>
      <c r="K4" s="22" t="s">
        <v>15</v>
      </c>
      <c r="L4" s="22" t="s">
        <v>14</v>
      </c>
      <c r="M4" s="45"/>
      <c r="N4" s="22" t="s">
        <v>16</v>
      </c>
      <c r="O4" s="22" t="s">
        <v>17</v>
      </c>
      <c r="P4" s="45"/>
      <c r="Q4" s="22" t="s">
        <v>18</v>
      </c>
      <c r="R4" s="45"/>
    </row>
    <row r="5" spans="1:18" x14ac:dyDescent="0.25">
      <c r="A5" s="2"/>
      <c r="B5" s="23"/>
      <c r="C5" s="24">
        <v>1</v>
      </c>
      <c r="D5" s="25">
        <v>2</v>
      </c>
      <c r="E5" s="25">
        <v>3</v>
      </c>
      <c r="F5" s="25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</row>
    <row r="6" spans="1:18" x14ac:dyDescent="0.25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45" x14ac:dyDescent="0.25">
      <c r="A7" s="39">
        <v>1</v>
      </c>
      <c r="B7" s="10" t="s">
        <v>20</v>
      </c>
      <c r="C7" s="11">
        <v>232</v>
      </c>
      <c r="D7" s="8" t="s">
        <v>62</v>
      </c>
      <c r="E7" s="8" t="s">
        <v>121</v>
      </c>
      <c r="F7" s="8" t="s">
        <v>122</v>
      </c>
      <c r="G7" s="7" t="s">
        <v>22</v>
      </c>
      <c r="H7" s="10"/>
      <c r="I7" s="8"/>
      <c r="J7" s="11"/>
      <c r="K7" s="3" t="s">
        <v>23</v>
      </c>
      <c r="L7" s="3" t="s">
        <v>24</v>
      </c>
      <c r="M7" s="11" t="s">
        <v>123</v>
      </c>
      <c r="N7" s="8" t="s">
        <v>35</v>
      </c>
      <c r="O7" s="8" t="s">
        <v>48</v>
      </c>
      <c r="P7" s="8" t="s">
        <v>28</v>
      </c>
      <c r="Q7" s="8" t="s">
        <v>70</v>
      </c>
      <c r="R7" s="8" t="s">
        <v>70</v>
      </c>
    </row>
    <row r="8" spans="1:18" ht="45" x14ac:dyDescent="0.25">
      <c r="A8" s="40"/>
      <c r="B8" s="10" t="s">
        <v>21</v>
      </c>
      <c r="C8" s="11">
        <v>232</v>
      </c>
      <c r="D8" s="8" t="s">
        <v>62</v>
      </c>
      <c r="E8" s="8" t="s">
        <v>121</v>
      </c>
      <c r="F8" s="8" t="s">
        <v>122</v>
      </c>
      <c r="G8" s="7" t="s">
        <v>22</v>
      </c>
      <c r="H8" s="10"/>
      <c r="I8" s="8"/>
      <c r="J8" s="11"/>
      <c r="K8" s="3" t="s">
        <v>23</v>
      </c>
      <c r="L8" s="3" t="s">
        <v>24</v>
      </c>
      <c r="M8" s="11" t="s">
        <v>123</v>
      </c>
      <c r="N8" s="8" t="s">
        <v>35</v>
      </c>
      <c r="O8" s="9" t="s">
        <v>41</v>
      </c>
      <c r="P8" s="8" t="s">
        <v>28</v>
      </c>
      <c r="Q8" s="8" t="s">
        <v>70</v>
      </c>
      <c r="R8" s="11" t="s">
        <v>124</v>
      </c>
    </row>
    <row r="9" spans="1:18" x14ac:dyDescent="0.25">
      <c r="A9" s="32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45" x14ac:dyDescent="0.25">
      <c r="A10" s="39">
        <v>2</v>
      </c>
      <c r="B10" s="10" t="s">
        <v>20</v>
      </c>
      <c r="C10" s="11">
        <v>233</v>
      </c>
      <c r="D10" s="8" t="s">
        <v>47</v>
      </c>
      <c r="E10" s="8" t="s">
        <v>30</v>
      </c>
      <c r="F10" s="8" t="s">
        <v>116</v>
      </c>
      <c r="G10" s="7" t="s">
        <v>22</v>
      </c>
      <c r="H10" s="10"/>
      <c r="I10" s="8"/>
      <c r="J10" s="11"/>
      <c r="K10" s="3" t="s">
        <v>23</v>
      </c>
      <c r="L10" s="3" t="s">
        <v>24</v>
      </c>
      <c r="M10" s="11" t="s">
        <v>117</v>
      </c>
      <c r="N10" s="8" t="s">
        <v>35</v>
      </c>
      <c r="O10" s="8" t="s">
        <v>48</v>
      </c>
      <c r="P10" s="8" t="s">
        <v>28</v>
      </c>
      <c r="Q10" s="8" t="s">
        <v>70</v>
      </c>
      <c r="R10" s="11" t="s">
        <v>70</v>
      </c>
    </row>
    <row r="11" spans="1:18" ht="75" x14ac:dyDescent="0.25">
      <c r="A11" s="40"/>
      <c r="B11" s="10" t="s">
        <v>21</v>
      </c>
      <c r="C11" s="11">
        <v>233</v>
      </c>
      <c r="D11" s="8" t="s">
        <v>47</v>
      </c>
      <c r="E11" s="8" t="s">
        <v>30</v>
      </c>
      <c r="F11" s="8" t="s">
        <v>116</v>
      </c>
      <c r="G11" s="7" t="s">
        <v>22</v>
      </c>
      <c r="H11" s="10"/>
      <c r="I11" s="8"/>
      <c r="J11" s="11"/>
      <c r="K11" s="3" t="s">
        <v>23</v>
      </c>
      <c r="L11" s="3" t="s">
        <v>24</v>
      </c>
      <c r="M11" s="11" t="s">
        <v>117</v>
      </c>
      <c r="N11" s="8" t="s">
        <v>35</v>
      </c>
      <c r="O11" s="9" t="s">
        <v>118</v>
      </c>
      <c r="P11" s="8" t="s">
        <v>28</v>
      </c>
      <c r="Q11" s="8" t="s">
        <v>70</v>
      </c>
      <c r="R11" s="11" t="s">
        <v>125</v>
      </c>
    </row>
    <row r="12" spans="1:18" ht="15" customHeight="1" x14ac:dyDescent="0.25">
      <c r="A12" s="32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ht="105" customHeight="1" x14ac:dyDescent="0.25">
      <c r="A13" s="39">
        <v>3</v>
      </c>
      <c r="B13" s="10" t="s">
        <v>20</v>
      </c>
      <c r="C13" s="11">
        <v>251</v>
      </c>
      <c r="D13" s="8" t="s">
        <v>101</v>
      </c>
      <c r="E13" s="8" t="s">
        <v>102</v>
      </c>
      <c r="F13" s="8" t="s">
        <v>103</v>
      </c>
      <c r="G13" s="7" t="s">
        <v>22</v>
      </c>
      <c r="H13" s="10">
        <v>796</v>
      </c>
      <c r="I13" s="8" t="s">
        <v>90</v>
      </c>
      <c r="J13" s="11">
        <v>1587</v>
      </c>
      <c r="K13" s="3" t="s">
        <v>23</v>
      </c>
      <c r="L13" s="3" t="s">
        <v>24</v>
      </c>
      <c r="M13" s="11">
        <v>6466359.4800000004</v>
      </c>
      <c r="N13" s="36" t="s">
        <v>35</v>
      </c>
      <c r="O13" s="36" t="s">
        <v>104</v>
      </c>
      <c r="P13" s="8" t="s">
        <v>28</v>
      </c>
      <c r="Q13" s="8" t="s">
        <v>70</v>
      </c>
      <c r="R13" s="8" t="s">
        <v>70</v>
      </c>
    </row>
    <row r="14" spans="1:18" ht="75" x14ac:dyDescent="0.25">
      <c r="A14" s="40"/>
      <c r="B14" s="10" t="s">
        <v>21</v>
      </c>
      <c r="C14" s="11">
        <v>251</v>
      </c>
      <c r="D14" s="8" t="s">
        <v>101</v>
      </c>
      <c r="E14" s="8" t="s">
        <v>102</v>
      </c>
      <c r="F14" s="8" t="s">
        <v>103</v>
      </c>
      <c r="G14" s="7" t="s">
        <v>22</v>
      </c>
      <c r="H14" s="10">
        <v>796</v>
      </c>
      <c r="I14" s="8" t="s">
        <v>90</v>
      </c>
      <c r="J14" s="27">
        <v>1604</v>
      </c>
      <c r="K14" s="3" t="s">
        <v>23</v>
      </c>
      <c r="L14" s="3" t="s">
        <v>24</v>
      </c>
      <c r="M14" s="31" t="s">
        <v>105</v>
      </c>
      <c r="N14" s="36" t="s">
        <v>35</v>
      </c>
      <c r="O14" s="36" t="s">
        <v>104</v>
      </c>
      <c r="P14" s="8" t="s">
        <v>28</v>
      </c>
      <c r="Q14" s="8" t="s">
        <v>70</v>
      </c>
      <c r="R14" s="8" t="s">
        <v>70</v>
      </c>
    </row>
    <row r="15" spans="1:18" x14ac:dyDescent="0.25">
      <c r="A15" s="15"/>
      <c r="B15" s="15"/>
      <c r="C15" s="17"/>
      <c r="D15" s="26"/>
      <c r="E15" s="26"/>
      <c r="F15" s="26"/>
      <c r="G15" s="16"/>
      <c r="H15" s="15"/>
      <c r="I15" s="26"/>
      <c r="J15" s="17"/>
      <c r="K15" s="5"/>
      <c r="L15" s="5"/>
      <c r="M15" s="34"/>
      <c r="N15" s="37"/>
      <c r="O15" s="37"/>
      <c r="P15" s="26"/>
      <c r="Q15" s="26"/>
      <c r="R15" s="26"/>
    </row>
    <row r="16" spans="1:18" ht="60" x14ac:dyDescent="0.25">
      <c r="A16" s="39">
        <v>4</v>
      </c>
      <c r="B16" s="10" t="s">
        <v>20</v>
      </c>
      <c r="C16" s="11">
        <v>265</v>
      </c>
      <c r="D16" s="8" t="s">
        <v>119</v>
      </c>
      <c r="E16" s="8" t="s">
        <v>119</v>
      </c>
      <c r="F16" s="8" t="s">
        <v>120</v>
      </c>
      <c r="G16" s="7" t="s">
        <v>22</v>
      </c>
      <c r="H16" s="10">
        <v>642</v>
      </c>
      <c r="I16" s="11" t="s">
        <v>31</v>
      </c>
      <c r="J16" s="11">
        <v>12</v>
      </c>
      <c r="K16" s="3" t="s">
        <v>23</v>
      </c>
      <c r="L16" s="3" t="s">
        <v>24</v>
      </c>
      <c r="M16" s="11">
        <v>15821000</v>
      </c>
      <c r="N16" s="8" t="s">
        <v>35</v>
      </c>
      <c r="O16" s="8" t="s">
        <v>34</v>
      </c>
      <c r="P16" s="8" t="s">
        <v>36</v>
      </c>
      <c r="Q16" s="8" t="s">
        <v>40</v>
      </c>
      <c r="R16" s="8" t="s">
        <v>70</v>
      </c>
    </row>
    <row r="17" spans="1:18" ht="60" x14ac:dyDescent="0.25">
      <c r="A17" s="40"/>
      <c r="B17" s="10" t="s">
        <v>21</v>
      </c>
      <c r="C17" s="11">
        <v>265</v>
      </c>
      <c r="D17" s="8" t="s">
        <v>119</v>
      </c>
      <c r="E17" s="8" t="s">
        <v>119</v>
      </c>
      <c r="F17" s="8" t="s">
        <v>120</v>
      </c>
      <c r="G17" s="7" t="s">
        <v>22</v>
      </c>
      <c r="H17" s="38"/>
      <c r="I17" s="27"/>
      <c r="J17" s="27"/>
      <c r="K17" s="3" t="s">
        <v>23</v>
      </c>
      <c r="L17" s="3" t="s">
        <v>24</v>
      </c>
      <c r="M17" s="27">
        <v>18111845.52</v>
      </c>
      <c r="N17" s="8" t="s">
        <v>35</v>
      </c>
      <c r="O17" s="8" t="s">
        <v>34</v>
      </c>
      <c r="P17" s="8" t="s">
        <v>36</v>
      </c>
      <c r="Q17" s="8" t="s">
        <v>40</v>
      </c>
      <c r="R17" s="8" t="s">
        <v>70</v>
      </c>
    </row>
    <row r="18" spans="1:18" x14ac:dyDescent="0.25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94.5" customHeight="1" x14ac:dyDescent="0.25">
      <c r="A19" s="39">
        <v>5</v>
      </c>
      <c r="B19" s="10" t="s">
        <v>20</v>
      </c>
      <c r="C19" s="11" t="str">
        <f>'[1]Позиции плана закупки'!A130</f>
        <v>278</v>
      </c>
      <c r="D19" s="11" t="str">
        <f>'[1]Позиции плана закупки'!B130</f>
        <v>43.3</v>
      </c>
      <c r="E19" s="11" t="str">
        <f>'[1]Позиции плана закупки'!C130</f>
        <v>43.3</v>
      </c>
      <c r="F19" s="11" t="str">
        <f>'[1]Позиции плана закупки'!D130</f>
        <v>Капитальный ремонт зданий ПАО «Башинформсвязь», расположенных на территории Республики Башкортостан</v>
      </c>
      <c r="G19" s="7" t="s">
        <v>22</v>
      </c>
      <c r="H19" s="10">
        <v>642</v>
      </c>
      <c r="I19" s="11" t="s">
        <v>31</v>
      </c>
      <c r="J19" s="11">
        <v>18</v>
      </c>
      <c r="K19" s="3" t="s">
        <v>23</v>
      </c>
      <c r="L19" s="3" t="s">
        <v>24</v>
      </c>
      <c r="M19" s="11">
        <v>13082400</v>
      </c>
      <c r="N19" s="11" t="str">
        <f>'[1]Позиции плана закупки'!R130</f>
        <v>02.2020</v>
      </c>
      <c r="O19" s="11" t="str">
        <f>'[1]Позиции плана закупки'!S130</f>
        <v>10.2020</v>
      </c>
      <c r="P19" s="11" t="str">
        <f>'[1]Позиции плана закупки'!T130</f>
        <v>Конкурс в электронной форме, участниками которого могут быть только субъекты малого и среднего предпринимательства</v>
      </c>
      <c r="Q19" s="11" t="str">
        <f>'[1]Позиции плана закупки'!U130</f>
        <v>Да</v>
      </c>
      <c r="R19" s="3" t="s">
        <v>40</v>
      </c>
    </row>
    <row r="20" spans="1:18" ht="96" customHeight="1" x14ac:dyDescent="0.25">
      <c r="A20" s="40"/>
      <c r="B20" s="10" t="s">
        <v>21</v>
      </c>
      <c r="C20" s="11">
        <v>278</v>
      </c>
      <c r="D20" s="11" t="str">
        <f t="shared" ref="D20:R20" si="0">D19</f>
        <v>43.3</v>
      </c>
      <c r="E20" s="11" t="str">
        <f t="shared" si="0"/>
        <v>43.3</v>
      </c>
      <c r="F20" s="11" t="str">
        <f t="shared" si="0"/>
        <v>Капитальный ремонт зданий ПАО «Башинформсвязь», расположенных на территории Республики Башкортостан</v>
      </c>
      <c r="G20" s="7" t="str">
        <f t="shared" si="0"/>
        <v>В соответствии с закупочной документацией</v>
      </c>
      <c r="H20" s="10">
        <f t="shared" si="0"/>
        <v>642</v>
      </c>
      <c r="I20" s="11" t="str">
        <f t="shared" si="0"/>
        <v>Единица</v>
      </c>
      <c r="J20" s="27">
        <v>24</v>
      </c>
      <c r="K20" s="3" t="s">
        <v>23</v>
      </c>
      <c r="L20" s="3" t="s">
        <v>24</v>
      </c>
      <c r="M20" s="31">
        <v>13082310.310000001</v>
      </c>
      <c r="N20" s="9" t="s">
        <v>37</v>
      </c>
      <c r="O20" s="11" t="str">
        <f t="shared" si="0"/>
        <v>10.2020</v>
      </c>
      <c r="P20" s="11" t="str">
        <f t="shared" si="0"/>
        <v>Конкурс в электронной форме, участниками которого могут быть только субъекты малого и среднего предпринимательства</v>
      </c>
      <c r="Q20" s="11" t="str">
        <f t="shared" si="0"/>
        <v>Да</v>
      </c>
      <c r="R20" s="3" t="str">
        <f t="shared" si="0"/>
        <v>Да</v>
      </c>
    </row>
    <row r="21" spans="1:18" ht="16.5" customHeight="1" x14ac:dyDescent="0.25">
      <c r="A21" s="15"/>
      <c r="B21" s="15"/>
      <c r="C21" s="17"/>
      <c r="D21" s="17"/>
      <c r="E21" s="17"/>
      <c r="F21" s="17"/>
      <c r="G21" s="16"/>
      <c r="H21" s="15"/>
      <c r="I21" s="17"/>
      <c r="J21" s="17"/>
      <c r="K21" s="5"/>
      <c r="L21" s="5"/>
      <c r="M21" s="34"/>
      <c r="N21" s="18"/>
      <c r="O21" s="17"/>
      <c r="P21" s="17"/>
      <c r="Q21" s="17"/>
      <c r="R21" s="5"/>
    </row>
    <row r="22" spans="1:18" ht="67.5" customHeight="1" x14ac:dyDescent="0.25">
      <c r="A22" s="39">
        <v>6</v>
      </c>
      <c r="B22" s="10" t="s">
        <v>20</v>
      </c>
      <c r="C22" s="11">
        <v>306</v>
      </c>
      <c r="D22" s="8" t="s">
        <v>75</v>
      </c>
      <c r="E22" s="8" t="s">
        <v>76</v>
      </c>
      <c r="F22" s="8" t="s">
        <v>79</v>
      </c>
      <c r="G22" s="7" t="s">
        <v>22</v>
      </c>
      <c r="H22" s="3"/>
      <c r="I22" s="11"/>
      <c r="J22" s="11"/>
      <c r="K22" s="3" t="s">
        <v>23</v>
      </c>
      <c r="L22" s="3" t="s">
        <v>24</v>
      </c>
      <c r="M22" s="11">
        <v>1200000</v>
      </c>
      <c r="N22" s="8" t="s">
        <v>37</v>
      </c>
      <c r="O22" s="8" t="s">
        <v>41</v>
      </c>
      <c r="P22" s="8" t="s">
        <v>78</v>
      </c>
      <c r="Q22" s="8" t="s">
        <v>40</v>
      </c>
      <c r="R22" s="3" t="s">
        <v>27</v>
      </c>
    </row>
    <row r="23" spans="1:18" ht="67.5" customHeight="1" x14ac:dyDescent="0.25">
      <c r="A23" s="40"/>
      <c r="B23" s="10" t="s">
        <v>21</v>
      </c>
      <c r="C23" s="11">
        <v>306</v>
      </c>
      <c r="D23" s="8" t="s">
        <v>75</v>
      </c>
      <c r="E23" s="8" t="s">
        <v>76</v>
      </c>
      <c r="F23" s="27" t="s">
        <v>81</v>
      </c>
      <c r="G23" s="7" t="s">
        <v>22</v>
      </c>
      <c r="H23" s="3"/>
      <c r="I23" s="11"/>
      <c r="J23" s="11"/>
      <c r="K23" s="3" t="s">
        <v>23</v>
      </c>
      <c r="L23" s="3" t="s">
        <v>24</v>
      </c>
      <c r="M23" s="27">
        <v>4800000</v>
      </c>
      <c r="N23" s="8" t="s">
        <v>37</v>
      </c>
      <c r="O23" s="9" t="s">
        <v>80</v>
      </c>
      <c r="P23" s="8" t="s">
        <v>78</v>
      </c>
      <c r="Q23" s="8" t="s">
        <v>40</v>
      </c>
      <c r="R23" s="3" t="s">
        <v>27</v>
      </c>
    </row>
    <row r="24" spans="1:18" ht="13.5" customHeight="1" x14ac:dyDescent="0.25">
      <c r="A24" s="15"/>
      <c r="B24" s="15"/>
      <c r="C24" s="17"/>
      <c r="D24" s="17"/>
      <c r="E24" s="17"/>
      <c r="F24" s="17"/>
      <c r="G24" s="16"/>
      <c r="H24" s="15"/>
      <c r="I24" s="17"/>
      <c r="J24" s="17"/>
      <c r="K24" s="5"/>
      <c r="L24" s="5"/>
      <c r="M24" s="34"/>
      <c r="N24" s="18"/>
      <c r="O24" s="17"/>
      <c r="P24" s="17"/>
      <c r="Q24" s="17"/>
      <c r="R24" s="5"/>
    </row>
    <row r="25" spans="1:18" ht="63" customHeight="1" x14ac:dyDescent="0.25">
      <c r="A25" s="39">
        <v>7</v>
      </c>
      <c r="B25" s="10" t="s">
        <v>20</v>
      </c>
      <c r="C25" s="11">
        <v>307</v>
      </c>
      <c r="D25" s="8" t="s">
        <v>75</v>
      </c>
      <c r="E25" s="8" t="s">
        <v>76</v>
      </c>
      <c r="F25" s="8" t="s">
        <v>77</v>
      </c>
      <c r="G25" s="7" t="s">
        <v>22</v>
      </c>
      <c r="H25" s="3"/>
      <c r="I25" s="11"/>
      <c r="J25" s="11"/>
      <c r="K25" s="3" t="s">
        <v>23</v>
      </c>
      <c r="L25" s="3" t="s">
        <v>24</v>
      </c>
      <c r="M25" s="11">
        <v>1200000</v>
      </c>
      <c r="N25" s="8" t="s">
        <v>37</v>
      </c>
      <c r="O25" s="8" t="s">
        <v>41</v>
      </c>
      <c r="P25" s="8" t="s">
        <v>78</v>
      </c>
      <c r="Q25" s="8" t="s">
        <v>40</v>
      </c>
      <c r="R25" s="3" t="s">
        <v>27</v>
      </c>
    </row>
    <row r="26" spans="1:18" ht="24" customHeight="1" x14ac:dyDescent="0.25">
      <c r="A26" s="40"/>
      <c r="B26" s="10" t="s">
        <v>21</v>
      </c>
      <c r="C26" s="11">
        <v>307</v>
      </c>
      <c r="D26" s="55" t="s">
        <v>74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</row>
    <row r="27" spans="1:18" ht="15" customHeight="1" x14ac:dyDescent="0.25">
      <c r="A27" s="15"/>
      <c r="B27" s="15"/>
      <c r="C27" s="1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ht="85.5" customHeight="1" x14ac:dyDescent="0.25">
      <c r="A28" s="39">
        <v>8</v>
      </c>
      <c r="B28" s="10" t="s">
        <v>20</v>
      </c>
      <c r="C28" s="8" t="s">
        <v>86</v>
      </c>
      <c r="D28" s="8" t="s">
        <v>87</v>
      </c>
      <c r="E28" s="8" t="s">
        <v>88</v>
      </c>
      <c r="F28" s="8" t="s">
        <v>89</v>
      </c>
      <c r="G28" s="7" t="s">
        <v>22</v>
      </c>
      <c r="H28" s="10">
        <v>796</v>
      </c>
      <c r="I28" s="8" t="s">
        <v>90</v>
      </c>
      <c r="J28" s="8">
        <v>82</v>
      </c>
      <c r="K28" s="3" t="s">
        <v>23</v>
      </c>
      <c r="L28" s="3" t="s">
        <v>24</v>
      </c>
      <c r="M28" s="8">
        <v>2585736</v>
      </c>
      <c r="N28" s="19" t="s">
        <v>35</v>
      </c>
      <c r="O28" s="8" t="s">
        <v>91</v>
      </c>
      <c r="P28" s="8" t="s">
        <v>78</v>
      </c>
      <c r="Q28" s="8" t="s">
        <v>29</v>
      </c>
      <c r="R28" s="3" t="s">
        <v>27</v>
      </c>
    </row>
    <row r="29" spans="1:18" ht="81.75" customHeight="1" x14ac:dyDescent="0.25">
      <c r="A29" s="40"/>
      <c r="B29" s="10" t="s">
        <v>21</v>
      </c>
      <c r="C29" s="8" t="s">
        <v>86</v>
      </c>
      <c r="D29" s="8" t="s">
        <v>87</v>
      </c>
      <c r="E29" s="8" t="s">
        <v>88</v>
      </c>
      <c r="F29" s="8" t="s">
        <v>89</v>
      </c>
      <c r="G29" s="7" t="s">
        <v>22</v>
      </c>
      <c r="H29" s="3">
        <v>796</v>
      </c>
      <c r="I29" s="8" t="s">
        <v>90</v>
      </c>
      <c r="J29" s="27">
        <v>97</v>
      </c>
      <c r="K29" s="3" t="s">
        <v>23</v>
      </c>
      <c r="L29" s="3" t="s">
        <v>24</v>
      </c>
      <c r="M29" s="11">
        <v>2585736</v>
      </c>
      <c r="N29" s="19" t="s">
        <v>35</v>
      </c>
      <c r="O29" s="8" t="s">
        <v>91</v>
      </c>
      <c r="P29" s="8" t="s">
        <v>78</v>
      </c>
      <c r="Q29" s="8" t="s">
        <v>29</v>
      </c>
      <c r="R29" s="3" t="s">
        <v>92</v>
      </c>
    </row>
    <row r="30" spans="1:18" x14ac:dyDescent="0.25">
      <c r="A30" s="15"/>
      <c r="B30" s="15"/>
      <c r="C30" s="17"/>
      <c r="D30" s="17"/>
      <c r="E30" s="17"/>
      <c r="F30" s="17"/>
      <c r="G30" s="16"/>
      <c r="H30" s="5"/>
      <c r="I30" s="5"/>
      <c r="J30" s="20"/>
      <c r="K30" s="5"/>
      <c r="L30" s="5"/>
      <c r="M30" s="1"/>
      <c r="N30" s="17"/>
      <c r="O30" s="18"/>
      <c r="P30" s="17"/>
      <c r="Q30" s="5"/>
      <c r="R30" s="5"/>
    </row>
    <row r="31" spans="1:18" ht="45" x14ac:dyDescent="0.25">
      <c r="A31" s="39">
        <v>9</v>
      </c>
      <c r="B31" s="10" t="s">
        <v>20</v>
      </c>
      <c r="C31" s="8" t="s">
        <v>68</v>
      </c>
      <c r="D31" s="8" t="s">
        <v>42</v>
      </c>
      <c r="E31" s="8" t="s">
        <v>43</v>
      </c>
      <c r="F31" s="8" t="s">
        <v>69</v>
      </c>
      <c r="G31" s="7" t="s">
        <v>22</v>
      </c>
      <c r="H31" s="10">
        <v>233</v>
      </c>
      <c r="I31" s="11" t="s">
        <v>44</v>
      </c>
      <c r="J31" s="11">
        <v>489.2</v>
      </c>
      <c r="K31" s="3" t="s">
        <v>23</v>
      </c>
      <c r="L31" s="3" t="s">
        <v>24</v>
      </c>
      <c r="M31" s="11">
        <v>794207.89</v>
      </c>
      <c r="N31" s="8" t="s">
        <v>45</v>
      </c>
      <c r="O31" s="8" t="s">
        <v>41</v>
      </c>
      <c r="P31" s="8" t="s">
        <v>28</v>
      </c>
      <c r="Q31" s="8" t="s">
        <v>70</v>
      </c>
      <c r="R31" s="8" t="s">
        <v>70</v>
      </c>
    </row>
    <row r="32" spans="1:18" ht="45" x14ac:dyDescent="0.25">
      <c r="A32" s="40"/>
      <c r="B32" s="10" t="s">
        <v>21</v>
      </c>
      <c r="C32" s="11">
        <v>322</v>
      </c>
      <c r="D32" s="8" t="s">
        <v>42</v>
      </c>
      <c r="E32" s="8" t="s">
        <v>43</v>
      </c>
      <c r="F32" s="8" t="s">
        <v>69</v>
      </c>
      <c r="G32" s="7" t="s">
        <v>22</v>
      </c>
      <c r="H32" s="10">
        <v>233</v>
      </c>
      <c r="I32" s="11" t="s">
        <v>44</v>
      </c>
      <c r="J32" s="27">
        <v>491.74</v>
      </c>
      <c r="K32" s="3" t="s">
        <v>23</v>
      </c>
      <c r="L32" s="3" t="s">
        <v>24</v>
      </c>
      <c r="M32" s="31">
        <v>803512.79</v>
      </c>
      <c r="N32" s="9" t="s">
        <v>35</v>
      </c>
      <c r="O32" s="9" t="s">
        <v>38</v>
      </c>
      <c r="P32" s="8" t="s">
        <v>28</v>
      </c>
      <c r="Q32" s="8" t="s">
        <v>70</v>
      </c>
      <c r="R32" s="8" t="s">
        <v>70</v>
      </c>
    </row>
    <row r="33" spans="1:18" x14ac:dyDescent="0.25">
      <c r="A33" s="15"/>
      <c r="B33" s="15"/>
      <c r="C33" s="17"/>
      <c r="D33" s="17"/>
      <c r="E33" s="17"/>
      <c r="F33" s="17"/>
      <c r="G33" s="16"/>
      <c r="H33" s="5"/>
      <c r="I33" s="5"/>
      <c r="J33" s="20"/>
      <c r="K33" s="5"/>
      <c r="L33" s="5"/>
      <c r="M33" s="1"/>
      <c r="N33" s="17"/>
      <c r="O33" s="18"/>
      <c r="P33" s="17"/>
      <c r="Q33" s="5"/>
      <c r="R33" s="5"/>
    </row>
    <row r="34" spans="1:18" ht="60" x14ac:dyDescent="0.25">
      <c r="A34" s="39">
        <v>10</v>
      </c>
      <c r="B34" s="10" t="s">
        <v>20</v>
      </c>
      <c r="C34" s="8" t="s">
        <v>71</v>
      </c>
      <c r="D34" s="8" t="s">
        <v>42</v>
      </c>
      <c r="E34" s="8" t="s">
        <v>43</v>
      </c>
      <c r="F34" s="8" t="s">
        <v>72</v>
      </c>
      <c r="G34" s="7" t="s">
        <v>22</v>
      </c>
      <c r="H34" s="10">
        <v>233</v>
      </c>
      <c r="I34" s="11" t="s">
        <v>44</v>
      </c>
      <c r="J34" s="11" t="s">
        <v>73</v>
      </c>
      <c r="K34" s="3" t="s">
        <v>23</v>
      </c>
      <c r="L34" s="3" t="s">
        <v>24</v>
      </c>
      <c r="M34" s="11">
        <v>753948.05</v>
      </c>
      <c r="N34" s="8" t="s">
        <v>45</v>
      </c>
      <c r="O34" s="8" t="s">
        <v>41</v>
      </c>
      <c r="P34" s="8" t="s">
        <v>28</v>
      </c>
      <c r="Q34" s="8" t="s">
        <v>70</v>
      </c>
      <c r="R34" s="8" t="s">
        <v>70</v>
      </c>
    </row>
    <row r="35" spans="1:18" ht="60" x14ac:dyDescent="0.25">
      <c r="A35" s="40"/>
      <c r="B35" s="10" t="s">
        <v>21</v>
      </c>
      <c r="C35" s="8" t="s">
        <v>71</v>
      </c>
      <c r="D35" s="8" t="s">
        <v>42</v>
      </c>
      <c r="E35" s="8" t="s">
        <v>43</v>
      </c>
      <c r="F35" s="8" t="s">
        <v>72</v>
      </c>
      <c r="G35" s="7" t="s">
        <v>22</v>
      </c>
      <c r="H35" s="10">
        <v>233</v>
      </c>
      <c r="I35" s="11" t="s">
        <v>44</v>
      </c>
      <c r="J35" s="27">
        <v>388.98</v>
      </c>
      <c r="K35" s="3" t="s">
        <v>23</v>
      </c>
      <c r="L35" s="3" t="s">
        <v>24</v>
      </c>
      <c r="M35" s="31">
        <v>690452.67</v>
      </c>
      <c r="N35" s="9" t="s">
        <v>35</v>
      </c>
      <c r="O35" s="9" t="s">
        <v>38</v>
      </c>
      <c r="P35" s="8" t="s">
        <v>28</v>
      </c>
      <c r="Q35" s="8" t="s">
        <v>70</v>
      </c>
      <c r="R35" s="8" t="s">
        <v>70</v>
      </c>
    </row>
    <row r="36" spans="1:18" x14ac:dyDescent="0.25">
      <c r="A36" s="15"/>
      <c r="B36" s="15"/>
      <c r="C36" s="26"/>
      <c r="D36" s="26"/>
      <c r="E36" s="26"/>
      <c r="F36" s="26"/>
      <c r="G36" s="16"/>
      <c r="H36" s="15"/>
      <c r="I36" s="17"/>
      <c r="J36" s="17"/>
      <c r="K36" s="5"/>
      <c r="L36" s="5"/>
      <c r="M36" s="34"/>
      <c r="N36" s="18"/>
      <c r="O36" s="18"/>
      <c r="P36" s="26"/>
      <c r="Q36" s="26"/>
      <c r="R36" s="26"/>
    </row>
    <row r="37" spans="1:18" ht="105" x14ac:dyDescent="0.25">
      <c r="A37" s="39">
        <v>11</v>
      </c>
      <c r="B37" s="10" t="s">
        <v>20</v>
      </c>
      <c r="C37" s="8">
        <v>413</v>
      </c>
      <c r="D37" s="8" t="s">
        <v>109</v>
      </c>
      <c r="E37" s="8" t="s">
        <v>110</v>
      </c>
      <c r="F37" s="8" t="s">
        <v>111</v>
      </c>
      <c r="G37" s="7" t="s">
        <v>22</v>
      </c>
      <c r="H37" s="10">
        <v>642</v>
      </c>
      <c r="I37" s="11" t="s">
        <v>31</v>
      </c>
      <c r="J37" s="11">
        <v>12</v>
      </c>
      <c r="K37" s="3" t="s">
        <v>23</v>
      </c>
      <c r="L37" s="3" t="s">
        <v>24</v>
      </c>
      <c r="M37" s="11">
        <v>2580000</v>
      </c>
      <c r="N37" s="8" t="s">
        <v>48</v>
      </c>
      <c r="O37" s="8" t="s">
        <v>112</v>
      </c>
      <c r="P37" s="8" t="s">
        <v>28</v>
      </c>
      <c r="Q37" s="8" t="s">
        <v>70</v>
      </c>
      <c r="R37" s="8" t="s">
        <v>70</v>
      </c>
    </row>
    <row r="38" spans="1:18" ht="105" x14ac:dyDescent="0.25">
      <c r="A38" s="40"/>
      <c r="B38" s="10" t="s">
        <v>21</v>
      </c>
      <c r="C38" s="8">
        <v>413</v>
      </c>
      <c r="D38" s="27" t="s">
        <v>114</v>
      </c>
      <c r="E38" s="27" t="s">
        <v>113</v>
      </c>
      <c r="F38" s="8" t="s">
        <v>111</v>
      </c>
      <c r="G38" s="7" t="s">
        <v>22</v>
      </c>
      <c r="H38" s="10"/>
      <c r="I38" s="27" t="s">
        <v>115</v>
      </c>
      <c r="J38" s="11">
        <v>12</v>
      </c>
      <c r="K38" s="3" t="s">
        <v>23</v>
      </c>
      <c r="L38" s="3" t="s">
        <v>24</v>
      </c>
      <c r="M38" s="11">
        <v>2580000</v>
      </c>
      <c r="N38" s="9" t="s">
        <v>35</v>
      </c>
      <c r="O38" s="9" t="s">
        <v>41</v>
      </c>
      <c r="P38" s="8" t="s">
        <v>28</v>
      </c>
      <c r="Q38" s="8" t="s">
        <v>70</v>
      </c>
      <c r="R38" s="8" t="s">
        <v>70</v>
      </c>
    </row>
    <row r="39" spans="1:18" x14ac:dyDescent="0.25">
      <c r="A39" s="15"/>
      <c r="B39" s="15"/>
      <c r="C39" s="17"/>
      <c r="D39" s="17"/>
      <c r="E39" s="17"/>
      <c r="F39" s="17"/>
      <c r="G39" s="16"/>
      <c r="H39" s="5"/>
      <c r="I39" s="17"/>
      <c r="J39" s="17"/>
      <c r="K39" s="5"/>
      <c r="L39" s="5"/>
      <c r="M39" s="17"/>
      <c r="N39" s="17"/>
      <c r="O39" s="17"/>
      <c r="P39" s="17"/>
      <c r="Q39" s="17"/>
      <c r="R39" s="5"/>
    </row>
    <row r="40" spans="1:18" ht="60" x14ac:dyDescent="0.25">
      <c r="A40" s="39">
        <v>12</v>
      </c>
      <c r="B40" s="10" t="s">
        <v>20</v>
      </c>
      <c r="C40" s="8" t="s">
        <v>82</v>
      </c>
      <c r="D40" s="8" t="s">
        <v>83</v>
      </c>
      <c r="E40" s="8" t="s">
        <v>84</v>
      </c>
      <c r="F40" s="8" t="s">
        <v>85</v>
      </c>
      <c r="G40" s="7" t="s">
        <v>22</v>
      </c>
      <c r="H40" s="10">
        <v>642</v>
      </c>
      <c r="I40" s="11" t="s">
        <v>31</v>
      </c>
      <c r="J40" s="11">
        <v>12</v>
      </c>
      <c r="K40" s="3" t="s">
        <v>23</v>
      </c>
      <c r="L40" s="3" t="s">
        <v>24</v>
      </c>
      <c r="M40" s="11">
        <v>1423559.55</v>
      </c>
      <c r="N40" s="8" t="s">
        <v>35</v>
      </c>
      <c r="O40" s="8" t="s">
        <v>38</v>
      </c>
      <c r="P40" s="8" t="s">
        <v>32</v>
      </c>
      <c r="Q40" s="8" t="s">
        <v>40</v>
      </c>
      <c r="R40" s="3" t="s">
        <v>70</v>
      </c>
    </row>
    <row r="41" spans="1:18" ht="60" x14ac:dyDescent="0.25">
      <c r="A41" s="40"/>
      <c r="B41" s="10" t="s">
        <v>21</v>
      </c>
      <c r="C41" s="8" t="s">
        <v>82</v>
      </c>
      <c r="D41" s="8" t="s">
        <v>83</v>
      </c>
      <c r="E41" s="8" t="s">
        <v>84</v>
      </c>
      <c r="F41" s="8" t="s">
        <v>85</v>
      </c>
      <c r="G41" s="7" t="s">
        <v>22</v>
      </c>
      <c r="H41" s="38"/>
      <c r="I41" s="27"/>
      <c r="J41" s="27"/>
      <c r="K41" s="3" t="s">
        <v>23</v>
      </c>
      <c r="L41" s="3" t="s">
        <v>24</v>
      </c>
      <c r="M41" s="11">
        <v>1423559.55</v>
      </c>
      <c r="N41" s="8" t="s">
        <v>35</v>
      </c>
      <c r="O41" s="8" t="s">
        <v>38</v>
      </c>
      <c r="P41" s="27" t="s">
        <v>36</v>
      </c>
      <c r="Q41" s="8" t="s">
        <v>40</v>
      </c>
      <c r="R41" s="3" t="s">
        <v>70</v>
      </c>
    </row>
    <row r="42" spans="1:18" x14ac:dyDescent="0.25">
      <c r="A42" s="15"/>
      <c r="B42" s="15"/>
      <c r="C42" s="17"/>
      <c r="D42" s="17"/>
      <c r="E42" s="17"/>
      <c r="F42" s="17"/>
      <c r="G42" s="16"/>
      <c r="H42" s="5"/>
      <c r="I42" s="5"/>
      <c r="J42" s="20"/>
      <c r="K42" s="5"/>
      <c r="L42" s="5"/>
      <c r="M42" s="1"/>
      <c r="N42" s="17"/>
      <c r="O42" s="18"/>
      <c r="P42" s="17"/>
      <c r="Q42" s="5"/>
      <c r="R42" s="5"/>
    </row>
    <row r="43" spans="1:18" x14ac:dyDescent="0.25">
      <c r="A43" s="39">
        <v>13</v>
      </c>
      <c r="B43" s="10" t="s">
        <v>20</v>
      </c>
      <c r="C43" s="12" t="s">
        <v>33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</row>
    <row r="44" spans="1:18" ht="99.75" customHeight="1" x14ac:dyDescent="0.25">
      <c r="A44" s="40"/>
      <c r="B44" s="10" t="s">
        <v>21</v>
      </c>
      <c r="C44" s="11">
        <v>479</v>
      </c>
      <c r="D44" s="6" t="s">
        <v>50</v>
      </c>
      <c r="E44" s="6" t="s">
        <v>51</v>
      </c>
      <c r="F44" s="6" t="s">
        <v>52</v>
      </c>
      <c r="G44" s="7" t="s">
        <v>22</v>
      </c>
      <c r="H44" s="7"/>
      <c r="I44" s="7"/>
      <c r="J44" s="29"/>
      <c r="K44" s="3" t="s">
        <v>23</v>
      </c>
      <c r="L44" s="3" t="s">
        <v>24</v>
      </c>
      <c r="M44" s="4">
        <v>952800</v>
      </c>
      <c r="N44" s="8" t="s">
        <v>35</v>
      </c>
      <c r="O44" s="8" t="s">
        <v>48</v>
      </c>
      <c r="P44" s="11" t="s">
        <v>53</v>
      </c>
      <c r="Q44" s="11" t="s">
        <v>29</v>
      </c>
      <c r="R44" s="3" t="s">
        <v>29</v>
      </c>
    </row>
    <row r="46" spans="1:18" x14ac:dyDescent="0.25">
      <c r="A46" s="39">
        <v>14</v>
      </c>
      <c r="B46" s="10" t="s">
        <v>20</v>
      </c>
      <c r="C46" s="12" t="s">
        <v>33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</row>
    <row r="47" spans="1:18" ht="105" x14ac:dyDescent="0.25">
      <c r="A47" s="40"/>
      <c r="B47" s="10" t="s">
        <v>21</v>
      </c>
      <c r="C47" s="11">
        <v>480</v>
      </c>
      <c r="D47" s="6" t="s">
        <v>55</v>
      </c>
      <c r="E47" s="6" t="s">
        <v>55</v>
      </c>
      <c r="F47" s="6" t="s">
        <v>54</v>
      </c>
      <c r="G47" s="7" t="s">
        <v>22</v>
      </c>
      <c r="H47" s="7"/>
      <c r="I47" s="7"/>
      <c r="J47" s="30"/>
      <c r="K47" s="3" t="s">
        <v>23</v>
      </c>
      <c r="L47" s="3" t="s">
        <v>24</v>
      </c>
      <c r="M47" s="4">
        <v>4451437</v>
      </c>
      <c r="N47" s="8" t="s">
        <v>35</v>
      </c>
      <c r="O47" s="8" t="s">
        <v>48</v>
      </c>
      <c r="P47" s="11" t="s">
        <v>39</v>
      </c>
      <c r="Q47" s="11" t="s">
        <v>29</v>
      </c>
      <c r="R47" s="3" t="s">
        <v>29</v>
      </c>
    </row>
    <row r="49" spans="1:18" x14ac:dyDescent="0.25">
      <c r="A49" s="39">
        <v>15</v>
      </c>
      <c r="B49" s="10" t="s">
        <v>20</v>
      </c>
      <c r="C49" s="12" t="s">
        <v>33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50" spans="1:18" ht="60" x14ac:dyDescent="0.25">
      <c r="A50" s="40"/>
      <c r="B50" s="10" t="s">
        <v>21</v>
      </c>
      <c r="C50" s="11">
        <v>481</v>
      </c>
      <c r="D50" s="6" t="s">
        <v>56</v>
      </c>
      <c r="E50" s="6" t="s">
        <v>57</v>
      </c>
      <c r="F50" s="6" t="s">
        <v>58</v>
      </c>
      <c r="G50" s="7" t="s">
        <v>22</v>
      </c>
      <c r="H50" s="7"/>
      <c r="I50" s="7"/>
      <c r="J50" s="29"/>
      <c r="K50" s="3" t="s">
        <v>23</v>
      </c>
      <c r="L50" s="3" t="s">
        <v>24</v>
      </c>
      <c r="M50" s="4">
        <v>720000</v>
      </c>
      <c r="N50" s="8" t="s">
        <v>35</v>
      </c>
      <c r="O50" s="8" t="s">
        <v>48</v>
      </c>
      <c r="P50" s="8" t="s">
        <v>28</v>
      </c>
      <c r="Q50" s="8" t="s">
        <v>27</v>
      </c>
      <c r="R50" s="3" t="s">
        <v>27</v>
      </c>
    </row>
    <row r="52" spans="1:18" x14ac:dyDescent="0.25">
      <c r="A52" s="39">
        <v>16</v>
      </c>
      <c r="B52" s="10" t="s">
        <v>20</v>
      </c>
      <c r="C52" s="12" t="s">
        <v>33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4"/>
    </row>
    <row r="53" spans="1:18" ht="45" x14ac:dyDescent="0.25">
      <c r="A53" s="40"/>
      <c r="B53" s="10" t="s">
        <v>21</v>
      </c>
      <c r="C53" s="11">
        <v>482</v>
      </c>
      <c r="D53" s="6" t="s">
        <v>59</v>
      </c>
      <c r="E53" s="6" t="s">
        <v>60</v>
      </c>
      <c r="F53" s="6" t="s">
        <v>61</v>
      </c>
      <c r="G53" s="7" t="s">
        <v>22</v>
      </c>
      <c r="H53" s="7"/>
      <c r="I53" s="7"/>
      <c r="J53" s="29"/>
      <c r="K53" s="3" t="s">
        <v>23</v>
      </c>
      <c r="L53" s="3" t="s">
        <v>24</v>
      </c>
      <c r="M53" s="4">
        <v>600000</v>
      </c>
      <c r="N53" s="8" t="s">
        <v>35</v>
      </c>
      <c r="O53" s="8" t="s">
        <v>48</v>
      </c>
      <c r="P53" s="11" t="s">
        <v>32</v>
      </c>
      <c r="Q53" s="11" t="s">
        <v>29</v>
      </c>
      <c r="R53" s="3" t="s">
        <v>27</v>
      </c>
    </row>
    <row r="55" spans="1:18" x14ac:dyDescent="0.25">
      <c r="A55" s="39">
        <v>17</v>
      </c>
      <c r="B55" s="10" t="s">
        <v>20</v>
      </c>
      <c r="C55" s="12" t="s">
        <v>33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4"/>
    </row>
    <row r="56" spans="1:18" ht="45" x14ac:dyDescent="0.25">
      <c r="A56" s="40"/>
      <c r="B56" s="10" t="s">
        <v>21</v>
      </c>
      <c r="C56" s="11">
        <v>483</v>
      </c>
      <c r="D56" s="6" t="s">
        <v>62</v>
      </c>
      <c r="E56" s="6" t="s">
        <v>62</v>
      </c>
      <c r="F56" s="6" t="s">
        <v>63</v>
      </c>
      <c r="G56" s="7" t="s">
        <v>22</v>
      </c>
      <c r="H56" s="7"/>
      <c r="I56" s="7"/>
      <c r="J56" s="29"/>
      <c r="K56" s="3" t="s">
        <v>23</v>
      </c>
      <c r="L56" s="3" t="s">
        <v>24</v>
      </c>
      <c r="M56" s="4">
        <v>4500000</v>
      </c>
      <c r="N56" s="8" t="s">
        <v>35</v>
      </c>
      <c r="O56" s="28" t="s">
        <v>34</v>
      </c>
      <c r="P56" s="8" t="s">
        <v>28</v>
      </c>
      <c r="Q56" s="8" t="s">
        <v>27</v>
      </c>
      <c r="R56" s="3" t="s">
        <v>27</v>
      </c>
    </row>
    <row r="58" spans="1:18" x14ac:dyDescent="0.25">
      <c r="A58" s="39">
        <v>18</v>
      </c>
      <c r="B58" s="10" t="s">
        <v>20</v>
      </c>
      <c r="C58" s="12" t="s">
        <v>33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4"/>
    </row>
    <row r="59" spans="1:18" ht="255" x14ac:dyDescent="0.25">
      <c r="A59" s="40"/>
      <c r="B59" s="10" t="s">
        <v>21</v>
      </c>
      <c r="C59" s="11">
        <v>484</v>
      </c>
      <c r="D59" s="6" t="s">
        <v>64</v>
      </c>
      <c r="E59" s="6" t="s">
        <v>64</v>
      </c>
      <c r="F59" s="6" t="s">
        <v>65</v>
      </c>
      <c r="G59" s="7" t="s">
        <v>22</v>
      </c>
      <c r="H59" s="7" t="s">
        <v>66</v>
      </c>
      <c r="I59" s="7" t="s">
        <v>31</v>
      </c>
      <c r="J59" s="29">
        <v>12</v>
      </c>
      <c r="K59" s="3" t="s">
        <v>23</v>
      </c>
      <c r="L59" s="3" t="s">
        <v>24</v>
      </c>
      <c r="M59" s="4">
        <v>4410144</v>
      </c>
      <c r="N59" s="8" t="s">
        <v>35</v>
      </c>
      <c r="O59" s="28" t="s">
        <v>34</v>
      </c>
      <c r="P59" s="8" t="s">
        <v>28</v>
      </c>
      <c r="Q59" s="8" t="s">
        <v>27</v>
      </c>
      <c r="R59" s="3" t="s">
        <v>67</v>
      </c>
    </row>
    <row r="61" spans="1:18" x14ac:dyDescent="0.25">
      <c r="A61" s="39">
        <v>19</v>
      </c>
      <c r="B61" s="10" t="s">
        <v>20</v>
      </c>
      <c r="C61" s="12" t="s">
        <v>33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4"/>
    </row>
    <row r="62" spans="1:18" ht="105" x14ac:dyDescent="0.25">
      <c r="A62" s="40"/>
      <c r="B62" s="10" t="s">
        <v>21</v>
      </c>
      <c r="C62" s="11">
        <v>485</v>
      </c>
      <c r="D62" s="6" t="s">
        <v>93</v>
      </c>
      <c r="E62" s="6" t="s">
        <v>94</v>
      </c>
      <c r="F62" s="6" t="s">
        <v>95</v>
      </c>
      <c r="G62" s="7" t="s">
        <v>22</v>
      </c>
      <c r="H62" s="7" t="s">
        <v>96</v>
      </c>
      <c r="I62" s="7" t="s">
        <v>90</v>
      </c>
      <c r="J62" s="30">
        <v>300000</v>
      </c>
      <c r="K62" s="3" t="s">
        <v>23</v>
      </c>
      <c r="L62" s="3" t="s">
        <v>24</v>
      </c>
      <c r="M62" s="4">
        <v>513000</v>
      </c>
      <c r="N62" s="8" t="s">
        <v>35</v>
      </c>
      <c r="O62" s="28" t="s">
        <v>46</v>
      </c>
      <c r="P62" s="11" t="s">
        <v>39</v>
      </c>
      <c r="Q62" s="11" t="s">
        <v>29</v>
      </c>
      <c r="R62" s="3" t="s">
        <v>97</v>
      </c>
    </row>
    <row r="64" spans="1:18" x14ac:dyDescent="0.25">
      <c r="A64" s="39">
        <v>20</v>
      </c>
      <c r="B64" s="10" t="s">
        <v>20</v>
      </c>
      <c r="C64" s="12" t="s">
        <v>33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4"/>
    </row>
    <row r="65" spans="1:18" ht="45" x14ac:dyDescent="0.25">
      <c r="A65" s="40"/>
      <c r="B65" s="10" t="s">
        <v>21</v>
      </c>
      <c r="C65" s="11">
        <v>486</v>
      </c>
      <c r="D65" s="8" t="s">
        <v>98</v>
      </c>
      <c r="E65" s="8" t="s">
        <v>99</v>
      </c>
      <c r="F65" s="8" t="s">
        <v>100</v>
      </c>
      <c r="G65" s="7" t="s">
        <v>22</v>
      </c>
      <c r="H65" s="7" t="s">
        <v>96</v>
      </c>
      <c r="I65" s="7" t="s">
        <v>90</v>
      </c>
      <c r="J65" s="29">
        <v>2</v>
      </c>
      <c r="K65" s="3" t="s">
        <v>23</v>
      </c>
      <c r="L65" s="3" t="s">
        <v>24</v>
      </c>
      <c r="M65" s="4">
        <v>2047483.77</v>
      </c>
      <c r="N65" s="8" t="s">
        <v>35</v>
      </c>
      <c r="O65" s="28" t="s">
        <v>41</v>
      </c>
      <c r="P65" s="11" t="s">
        <v>32</v>
      </c>
      <c r="Q65" s="8" t="s">
        <v>29</v>
      </c>
      <c r="R65" s="3" t="s">
        <v>27</v>
      </c>
    </row>
    <row r="67" spans="1:18" x14ac:dyDescent="0.25">
      <c r="A67" s="39">
        <v>21</v>
      </c>
      <c r="B67" s="10" t="s">
        <v>20</v>
      </c>
      <c r="C67" s="12" t="s">
        <v>33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4"/>
    </row>
    <row r="68" spans="1:18" ht="105" x14ac:dyDescent="0.25">
      <c r="A68" s="40"/>
      <c r="B68" s="10" t="s">
        <v>21</v>
      </c>
      <c r="C68" s="11">
        <v>487</v>
      </c>
      <c r="D68" s="6" t="s">
        <v>106</v>
      </c>
      <c r="E68" s="6" t="s">
        <v>107</v>
      </c>
      <c r="F68" s="6" t="s">
        <v>108</v>
      </c>
      <c r="G68" s="7" t="s">
        <v>22</v>
      </c>
      <c r="H68" s="7"/>
      <c r="I68" s="7"/>
      <c r="J68" s="29"/>
      <c r="K68" s="3" t="s">
        <v>23</v>
      </c>
      <c r="L68" s="3" t="s">
        <v>24</v>
      </c>
      <c r="M68" s="4">
        <v>197515000</v>
      </c>
      <c r="N68" s="8" t="s">
        <v>35</v>
      </c>
      <c r="O68" s="8" t="s">
        <v>48</v>
      </c>
      <c r="P68" s="11" t="s">
        <v>39</v>
      </c>
      <c r="Q68" s="11" t="s">
        <v>29</v>
      </c>
      <c r="R68" s="3" t="s">
        <v>29</v>
      </c>
    </row>
    <row r="70" spans="1:18" x14ac:dyDescent="0.25">
      <c r="A70" s="39">
        <v>22</v>
      </c>
      <c r="B70" s="10" t="s">
        <v>20</v>
      </c>
      <c r="C70" s="12" t="s">
        <v>33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4"/>
    </row>
    <row r="71" spans="1:18" ht="105" x14ac:dyDescent="0.25">
      <c r="A71" s="40"/>
      <c r="B71" s="10" t="s">
        <v>21</v>
      </c>
      <c r="C71" s="11">
        <v>488</v>
      </c>
      <c r="D71" s="6" t="s">
        <v>126</v>
      </c>
      <c r="E71" s="6" t="s">
        <v>127</v>
      </c>
      <c r="F71" s="6" t="s">
        <v>128</v>
      </c>
      <c r="G71" s="7" t="s">
        <v>22</v>
      </c>
      <c r="H71" s="7" t="s">
        <v>66</v>
      </c>
      <c r="I71" s="7" t="s">
        <v>31</v>
      </c>
      <c r="J71" s="29">
        <v>15</v>
      </c>
      <c r="K71" s="3" t="s">
        <v>23</v>
      </c>
      <c r="L71" s="3" t="s">
        <v>24</v>
      </c>
      <c r="M71" s="4">
        <v>2800000</v>
      </c>
      <c r="N71" s="36" t="s">
        <v>37</v>
      </c>
      <c r="O71" s="36" t="s">
        <v>129</v>
      </c>
      <c r="P71" s="11" t="s">
        <v>39</v>
      </c>
      <c r="Q71" s="11" t="s">
        <v>29</v>
      </c>
      <c r="R71" s="3" t="s">
        <v>29</v>
      </c>
    </row>
  </sheetData>
  <mergeCells count="40">
    <mergeCell ref="A58:A59"/>
    <mergeCell ref="A61:A62"/>
    <mergeCell ref="A64:A65"/>
    <mergeCell ref="A67:A68"/>
    <mergeCell ref="A52:A53"/>
    <mergeCell ref="A25:A26"/>
    <mergeCell ref="D26:R26"/>
    <mergeCell ref="A28:A29"/>
    <mergeCell ref="A37:A38"/>
    <mergeCell ref="A55:A56"/>
    <mergeCell ref="A49:A50"/>
    <mergeCell ref="A43:A44"/>
    <mergeCell ref="A34:A35"/>
    <mergeCell ref="A46:A47"/>
    <mergeCell ref="A31:A32"/>
    <mergeCell ref="A40:A41"/>
    <mergeCell ref="B2:B4"/>
    <mergeCell ref="A19:A20"/>
    <mergeCell ref="A22:A23"/>
    <mergeCell ref="A2:A4"/>
    <mergeCell ref="A13:A14"/>
    <mergeCell ref="A10:A11"/>
    <mergeCell ref="A16:A17"/>
    <mergeCell ref="A7:A8"/>
    <mergeCell ref="A70:A71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  <mergeCell ref="R2:R4"/>
    <mergeCell ref="F3:F4"/>
    <mergeCell ref="G3:G4"/>
  </mergeCells>
  <pageMargins left="0.11811023622047245" right="0.11811023622047245" top="0.15748031496062992" bottom="0.35433070866141736" header="0.11811023622047245" footer="0.11811023622047245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2020-02-19T07:32:41Z</dcterms:modified>
</cp:coreProperties>
</file>